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<sst xmlns="http://schemas.openxmlformats.org/spreadsheetml/2006/main" count="59" uniqueCount="40">
  <si>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Nombre del Ente Público</t>
  </si>
  <si>
    <t>Estado Analítico del Ejercicio del Presupuesto de Egresos Detallado - LDF</t>
  </si>
  <si>
    <t>Clasificación Administrativa</t>
  </si>
  <si>
    <t>Del 1 de Enero al 31 de Diciembre de 2021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</si>
  <si>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</si>
  <si>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</si>
  <si>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</si>
  <si>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</si>
  <si>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</si>
  <si>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</si>
  <si>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</si>
  <si>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</si>
  <si>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</si>
  <si>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</si>
  <si>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ORGANO DE CONTROL INTERNO</t>
  </si>
  <si>
    <t>OFICINA DEL C. DIRECTOR GENERAL</t>
  </si>
  <si>
    <t>SECRETARÍA TÉCNICA</t>
  </si>
  <si>
    <t>COORDINACIÓN DE OPERACIONES</t>
  </si>
  <si>
    <t>DELEGACIÓN INFE NORTE</t>
  </si>
  <si>
    <t>DEPARTAMENTO DE ADMINISTRACIÓN DE OBRA Y FINIQUITO Y AUDITORÍA</t>
  </si>
  <si>
    <t>DEPARTAMENTO DE VINCULACIÓN</t>
  </si>
  <si>
    <t>OFICINA DEL C. DIRECTOR DE PLANEACIÓN</t>
  </si>
  <si>
    <t>DEPARTAMENTO DE PROYECTOS</t>
  </si>
  <si>
    <t>DEPARTAMENTO DE PLANEACIÓN</t>
  </si>
  <si>
    <t>OFICINA DEL C. DIRECTOR DE CONSTRUCCIÓN</t>
  </si>
  <si>
    <t>DEPARTAMENTO DE CONTROL DE OBRA</t>
  </si>
  <si>
    <t>DEPARTAMENTO DE ESTIMACIONES</t>
  </si>
  <si>
    <t>OFICINA DEL C. DIRECTOR JURÍDICO</t>
  </si>
  <si>
    <t>DEPARTAMENTO JURÍDICO</t>
  </si>
  <si>
    <t>DEPARTAMENTO DE LICITACIONES</t>
  </si>
  <si>
    <t>OFICINA DEL C. DIRECTOR DE ADMINISTRACIÓN Y FINANZAS</t>
  </si>
  <si>
    <t>DEPARTAMENTO ADMINISTRATIVO</t>
  </si>
  <si>
    <t>DEPARTAMENTO DE ALMACEN Y MATERIALES</t>
  </si>
  <si>
    <t>II. Gasto Etiquetado (II=A+B+C+D+E+F+G+H)</t>
  </si>
  <si>
    <t>III. Total de Egresos (III = I + II)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</si>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</sst>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/>
    </xf>
    <xf numFmtId="49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49" fontId="19" fillId="33" borderId="12" xfId="0" applyNumberFormat="1" applyFont="1" applyFill="1" applyBorder="1" applyAlignment="1" applyProtection="1">
      <alignment horizontal="center" vertical="center" wrapText="1"/>
      <protection/>
    </xf>
    <xf numFmtId="49" fontId="19" fillId="33" borderId="13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horizontal="center" vertical="center" wrapText="1"/>
      <protection/>
    </xf>
    <xf numFmtId="49" fontId="19" fillId="33" borderId="14" xfId="0" applyNumberFormat="1" applyFont="1" applyFill="1" applyBorder="1" applyAlignment="1" applyProtection="1">
      <alignment horizontal="center" vertical="center" wrapText="1"/>
      <protection/>
    </xf>
    <xf numFmtId="49" fontId="1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33" borderId="15" xfId="0" applyNumberFormat="1" applyFont="1" applyFill="1" applyBorder="1" applyAlignment="1" applyProtection="1">
      <alignment horizontal="center" vertical="center" wrapText="1"/>
      <protection/>
    </xf>
    <xf numFmtId="49" fontId="19" fillId="33" borderId="16" xfId="0" applyNumberFormat="1" applyFont="1" applyFill="1" applyBorder="1" applyAlignment="1" applyProtection="1">
      <alignment horizontal="center" vertical="center" wrapText="1"/>
      <protection/>
    </xf>
    <xf numFmtId="49" fontId="19" fillId="33" borderId="17" xfId="0" applyNumberFormat="1" applyFont="1" applyFill="1" applyBorder="1" applyAlignment="1" applyProtection="1">
      <alignment horizontal="center" vertical="center" wrapText="1"/>
      <protection/>
    </xf>
    <xf numFmtId="49" fontId="19" fillId="33" borderId="18" xfId="0" applyNumberFormat="1" applyFont="1" applyFill="1" applyBorder="1" applyAlignment="1" applyProtection="1">
      <alignment horizontal="center" vertical="center" wrapText="1"/>
      <protection/>
    </xf>
    <xf numFmtId="49" fontId="19" fillId="33" borderId="19" xfId="0" applyNumberFormat="1" applyFont="1" applyFill="1" applyBorder="1" applyAlignment="1" applyProtection="1">
      <alignment horizontal="center" vertical="center" wrapText="1"/>
      <protection/>
    </xf>
    <xf numFmtId="49" fontId="19" fillId="33" borderId="20" xfId="0" applyNumberFormat="1" applyFont="1" applyFill="1" applyBorder="1" applyAlignment="1" applyProtection="1">
      <alignment horizontal="center" vertical="center" wrapText="1"/>
      <protection/>
    </xf>
    <xf numFmtId="49" fontId="19" fillId="33" borderId="21" xfId="0" applyNumberFormat="1" applyFont="1" applyFill="1" applyBorder="1" applyAlignment="1" applyProtection="1">
      <alignment horizontal="center" vertical="center" wrapText="1"/>
      <protection/>
    </xf>
    <xf numFmtId="49" fontId="19" fillId="33" borderId="22" xfId="0" applyNumberFormat="1" applyFont="1" applyFill="1" applyBorder="1" applyAlignment="1" applyProtection="1">
      <alignment horizontal="center" vertical="center" wrapText="1"/>
      <protection/>
    </xf>
    <xf numFmtId="49" fontId="19" fillId="33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Font="1" applyBorder="1" applyAlignment="1">
      <alignment horizontal="left" vertical="center" wrapText="1"/>
    </xf>
    <xf numFmtId="4" fontId="19" fillId="0" borderId="18" xfId="0" applyNumberFormat="1" applyFont="1" applyFill="1" applyBorder="1" applyAlignment="1" applyProtection="1">
      <alignment vertical="center" wrapText="1"/>
      <protection/>
    </xf>
    <xf numFmtId="4" fontId="19" fillId="0" borderId="18" xfId="0" applyNumberFormat="1" applyFont="1" applyFill="1" applyBorder="1" applyAlignment="1" applyProtection="1">
      <alignment vertical="center" wrapText="1"/>
      <protection locked="0"/>
    </xf>
    <xf numFmtId="0" fontId="39" fillId="0" borderId="23" xfId="0" applyFont="1" applyBorder="1" applyAlignment="1" applyProtection="1">
      <alignment horizontal="left" vertical="center" wrapText="1" indent="1"/>
      <protection locked="0"/>
    </xf>
    <xf numFmtId="4" fontId="18" fillId="0" borderId="14" xfId="47" applyNumberFormat="1" applyFont="1" applyFill="1" applyBorder="1" applyAlignment="1" applyProtection="1">
      <alignment horizontal="righ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4" fontId="1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0" applyFont="1" applyBorder="1" applyAlignment="1">
      <alignment horizontal="left" vertical="center" wrapText="1"/>
    </xf>
    <xf numFmtId="4" fontId="19" fillId="0" borderId="23" xfId="0" applyNumberFormat="1" applyFont="1" applyFill="1" applyBorder="1" applyAlignment="1" applyProtection="1">
      <alignment vertical="center" wrapText="1"/>
      <protection/>
    </xf>
    <xf numFmtId="4" fontId="19" fillId="0" borderId="23" xfId="0" applyNumberFormat="1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 applyProtection="1">
      <alignment horizontal="justify" vertical="center" wrapText="1"/>
      <protection locked="0"/>
    </xf>
    <xf numFmtId="0" fontId="19" fillId="0" borderId="23" xfId="0" applyFont="1" applyBorder="1" applyAlignment="1">
      <alignment horizontal="justify" vertical="center" wrapText="1"/>
    </xf>
    <xf numFmtId="4" fontId="19" fillId="0" borderId="14" xfId="0" applyNumberFormat="1" applyFont="1" applyFill="1" applyBorder="1" applyAlignment="1">
      <alignment horizontal="right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2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tabSelected="1" zoomScalePageLayoutView="0" workbookViewId="0" topLeftCell="A25">
      <selection activeCell="B55" sqref="B55:F58"/>
    </sheetView>
  </sheetViews>
  <sheetFormatPr defaultColWidth="11.421875" defaultRowHeight="15"/>
  <cols>
    <col min="1" max="1" width="3.8515625" style="0" customWidth="1"/>
    <col min="2" max="2" width="48.421875" style="0" customWidth="1"/>
    <col min="3" max="8" width="19.00390625" style="0" customWidth="1"/>
  </cols>
  <sheetData>
    <row r="2" spans="1:8" ht="15.75" thickBot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2" t="s">
        <v>0</v>
      </c>
      <c r="C3" s="3"/>
      <c r="D3" s="3"/>
      <c r="E3" s="3"/>
      <c r="F3" s="3"/>
      <c r="G3" s="3"/>
      <c r="H3" s="4"/>
    </row>
    <row r="4" spans="1:8" ht="15">
      <c r="A4" s="1"/>
      <c r="B4" s="5" t="s">
        <v>1</v>
      </c>
      <c r="C4" s="6"/>
      <c r="D4" s="6"/>
      <c r="E4" s="6"/>
      <c r="F4" s="6"/>
      <c r="G4" s="6"/>
      <c r="H4" s="7"/>
    </row>
    <row r="5" spans="1:8" ht="15">
      <c r="A5" s="1"/>
      <c r="B5" s="5" t="s">
        <v>2</v>
      </c>
      <c r="C5" s="6"/>
      <c r="D5" s="6"/>
      <c r="E5" s="6"/>
      <c r="F5" s="6"/>
      <c r="G5" s="6"/>
      <c r="H5" s="7"/>
    </row>
    <row r="6" spans="1:8" ht="15">
      <c r="A6" s="1"/>
      <c r="B6" s="8" t="s">
        <v>3</v>
      </c>
      <c r="C6" s="9"/>
      <c r="D6" s="9"/>
      <c r="E6" s="9"/>
      <c r="F6" s="9"/>
      <c r="G6" s="9"/>
      <c r="H6" s="10"/>
    </row>
    <row r="7" spans="1:8" ht="15.75" thickBot="1">
      <c r="A7" s="1"/>
      <c r="B7" s="11" t="s">
        <v>4</v>
      </c>
      <c r="C7" s="12"/>
      <c r="D7" s="12"/>
      <c r="E7" s="12"/>
      <c r="F7" s="12"/>
      <c r="G7" s="12"/>
      <c r="H7" s="13"/>
    </row>
    <row r="8" spans="1:8" ht="15.75" thickBot="1">
      <c r="A8" s="1"/>
      <c r="B8" s="14" t="s">
        <v>5</v>
      </c>
      <c r="C8" s="15" t="s">
        <v>6</v>
      </c>
      <c r="D8" s="16"/>
      <c r="E8" s="16"/>
      <c r="F8" s="16"/>
      <c r="G8" s="17"/>
      <c r="H8" s="14" t="s">
        <v>7</v>
      </c>
    </row>
    <row r="9" spans="1:8" ht="24.75" thickBot="1">
      <c r="A9" s="1"/>
      <c r="B9" s="18"/>
      <c r="C9" s="19" t="s">
        <v>8</v>
      </c>
      <c r="D9" s="19" t="s">
        <v>9</v>
      </c>
      <c r="E9" s="19" t="s">
        <v>10</v>
      </c>
      <c r="F9" s="19" t="s">
        <v>11</v>
      </c>
      <c r="G9" s="19" t="s">
        <v>12</v>
      </c>
      <c r="H9" s="18"/>
    </row>
    <row r="10" spans="1:8" ht="15">
      <c r="A10" s="1"/>
      <c r="B10" s="20" t="s">
        <v>13</v>
      </c>
      <c r="C10" s="21">
        <f>SUM(C11:C29)</f>
        <v>40000000</v>
      </c>
      <c r="D10" s="21">
        <f>SUM(D11:D29)</f>
        <v>12832300.57</v>
      </c>
      <c r="E10" s="22">
        <f>SUM(C10:D10)</f>
        <v>52832300.57</v>
      </c>
      <c r="F10" s="21">
        <f>SUM(F11:F29)</f>
        <v>37073236.7</v>
      </c>
      <c r="G10" s="21">
        <f>SUM(G11:G29)</f>
        <v>35077396.82</v>
      </c>
      <c r="H10" s="22">
        <f>SUM(E10-F10)</f>
        <v>15759063.869999997</v>
      </c>
    </row>
    <row r="11" spans="1:8" ht="15">
      <c r="A11" s="1"/>
      <c r="B11" s="23" t="s">
        <v>14</v>
      </c>
      <c r="C11" s="24">
        <v>113824</v>
      </c>
      <c r="D11" s="24">
        <v>0</v>
      </c>
      <c r="E11" s="24">
        <f>SUM(C11:D11)</f>
        <v>113824</v>
      </c>
      <c r="F11" s="24">
        <v>21305.7</v>
      </c>
      <c r="G11" s="24">
        <v>21305.7</v>
      </c>
      <c r="H11" s="24">
        <f>SUM(E11-F11)</f>
        <v>92518.3</v>
      </c>
    </row>
    <row r="12" spans="1:8" ht="15">
      <c r="A12" s="1"/>
      <c r="B12" s="23" t="s">
        <v>15</v>
      </c>
      <c r="C12" s="24">
        <v>1812502.92</v>
      </c>
      <c r="D12" s="24">
        <v>12832300.57</v>
      </c>
      <c r="E12" s="24">
        <f aca="true" t="shared" si="0" ref="E12:E29">SUM(C12:D12)</f>
        <v>14644803.49</v>
      </c>
      <c r="F12" s="24">
        <v>2826705.57</v>
      </c>
      <c r="G12" s="24">
        <v>2702086.04</v>
      </c>
      <c r="H12" s="24">
        <f aca="true" t="shared" si="1" ref="H12:H29">SUM(E12-F12)</f>
        <v>11818097.92</v>
      </c>
    </row>
    <row r="13" spans="1:8" ht="15">
      <c r="A13" s="1"/>
      <c r="B13" s="23" t="s">
        <v>16</v>
      </c>
      <c r="C13" s="24">
        <v>707728.1</v>
      </c>
      <c r="D13" s="24">
        <v>0</v>
      </c>
      <c r="E13" s="24">
        <f t="shared" si="0"/>
        <v>707728.1</v>
      </c>
      <c r="F13" s="24">
        <v>644539.74</v>
      </c>
      <c r="G13" s="24">
        <v>594331.45</v>
      </c>
      <c r="H13" s="24">
        <f t="shared" si="1"/>
        <v>63188.359999999986</v>
      </c>
    </row>
    <row r="14" spans="1:8" ht="15">
      <c r="A14" s="1"/>
      <c r="B14" s="23" t="s">
        <v>17</v>
      </c>
      <c r="C14" s="24">
        <v>1611272.05</v>
      </c>
      <c r="D14" s="24">
        <v>0</v>
      </c>
      <c r="E14" s="24">
        <f t="shared" si="0"/>
        <v>1611272.05</v>
      </c>
      <c r="F14" s="24">
        <v>1442731.95</v>
      </c>
      <c r="G14" s="24">
        <v>1423960.11</v>
      </c>
      <c r="H14" s="24">
        <f t="shared" si="1"/>
        <v>168540.1000000001</v>
      </c>
    </row>
    <row r="15" spans="1:8" ht="15">
      <c r="A15" s="1"/>
      <c r="B15" s="23" t="s">
        <v>18</v>
      </c>
      <c r="C15" s="24">
        <v>4464016.99</v>
      </c>
      <c r="D15" s="24">
        <v>0</v>
      </c>
      <c r="E15" s="24">
        <f t="shared" si="0"/>
        <v>4464016.99</v>
      </c>
      <c r="F15" s="24">
        <v>3668450.81</v>
      </c>
      <c r="G15" s="24">
        <v>3416756.51</v>
      </c>
      <c r="H15" s="24">
        <f t="shared" si="1"/>
        <v>795566.1800000002</v>
      </c>
    </row>
    <row r="16" spans="1:8" ht="24">
      <c r="A16" s="1"/>
      <c r="B16" s="23" t="s">
        <v>19</v>
      </c>
      <c r="C16" s="24">
        <v>939897.54</v>
      </c>
      <c r="D16" s="24">
        <v>0</v>
      </c>
      <c r="E16" s="24">
        <f t="shared" si="0"/>
        <v>939897.54</v>
      </c>
      <c r="F16" s="24">
        <v>827180.58</v>
      </c>
      <c r="G16" s="24">
        <v>781300.67</v>
      </c>
      <c r="H16" s="24">
        <f t="shared" si="1"/>
        <v>112716.96000000008</v>
      </c>
    </row>
    <row r="17" spans="1:8" ht="15">
      <c r="A17" s="1"/>
      <c r="B17" s="23" t="s">
        <v>20</v>
      </c>
      <c r="C17" s="24">
        <v>397591.23</v>
      </c>
      <c r="D17" s="24">
        <v>0</v>
      </c>
      <c r="E17" s="24">
        <f t="shared" si="0"/>
        <v>397591.23</v>
      </c>
      <c r="F17" s="24">
        <v>328305.25</v>
      </c>
      <c r="G17" s="24">
        <v>295215.92</v>
      </c>
      <c r="H17" s="24">
        <f t="shared" si="1"/>
        <v>69285.97999999998</v>
      </c>
    </row>
    <row r="18" spans="1:8" ht="15">
      <c r="A18" s="1"/>
      <c r="B18" s="23" t="s">
        <v>21</v>
      </c>
      <c r="C18" s="24">
        <v>800299.95</v>
      </c>
      <c r="D18" s="24">
        <v>0</v>
      </c>
      <c r="E18" s="24">
        <f t="shared" si="0"/>
        <v>800299.95</v>
      </c>
      <c r="F18" s="24">
        <v>702788.86</v>
      </c>
      <c r="G18" s="24">
        <v>687686.16</v>
      </c>
      <c r="H18" s="24">
        <f t="shared" si="1"/>
        <v>97511.08999999997</v>
      </c>
    </row>
    <row r="19" spans="1:8" ht="15">
      <c r="A19" s="1"/>
      <c r="B19" s="23" t="s">
        <v>22</v>
      </c>
      <c r="C19" s="24">
        <v>2303442.15</v>
      </c>
      <c r="D19" s="24">
        <v>0</v>
      </c>
      <c r="E19" s="24">
        <f t="shared" si="0"/>
        <v>2303442.15</v>
      </c>
      <c r="F19" s="24">
        <v>1914787.09</v>
      </c>
      <c r="G19" s="24">
        <v>1831186.81</v>
      </c>
      <c r="H19" s="24">
        <f t="shared" si="1"/>
        <v>388655.0599999998</v>
      </c>
    </row>
    <row r="20" spans="1:8" ht="15">
      <c r="A20" s="1"/>
      <c r="B20" s="23" t="s">
        <v>23</v>
      </c>
      <c r="C20" s="24">
        <v>3277272.43</v>
      </c>
      <c r="D20" s="24">
        <v>0</v>
      </c>
      <c r="E20" s="24">
        <f t="shared" si="0"/>
        <v>3277272.43</v>
      </c>
      <c r="F20" s="24">
        <v>2947627.91</v>
      </c>
      <c r="G20" s="24">
        <v>2759809.92</v>
      </c>
      <c r="H20" s="24">
        <f t="shared" si="1"/>
        <v>329644.52</v>
      </c>
    </row>
    <row r="21" spans="1:8" ht="15">
      <c r="A21" s="1"/>
      <c r="B21" s="23" t="s">
        <v>24</v>
      </c>
      <c r="C21" s="24">
        <v>924709.27</v>
      </c>
      <c r="D21" s="24">
        <v>0</v>
      </c>
      <c r="E21" s="24">
        <f t="shared" si="0"/>
        <v>924709.27</v>
      </c>
      <c r="F21" s="24">
        <v>897552.74</v>
      </c>
      <c r="G21" s="24">
        <v>826323.49</v>
      </c>
      <c r="H21" s="24">
        <f t="shared" si="1"/>
        <v>27156.530000000028</v>
      </c>
    </row>
    <row r="22" spans="1:8" ht="15">
      <c r="A22" s="1"/>
      <c r="B22" s="23" t="s">
        <v>25</v>
      </c>
      <c r="C22" s="24">
        <v>5568183.18</v>
      </c>
      <c r="D22" s="24">
        <v>0</v>
      </c>
      <c r="E22" s="24">
        <f t="shared" si="0"/>
        <v>5568183.18</v>
      </c>
      <c r="F22" s="24">
        <v>5662602.76</v>
      </c>
      <c r="G22" s="24">
        <v>5381250.79</v>
      </c>
      <c r="H22" s="24">
        <f t="shared" si="1"/>
        <v>-94419.58000000007</v>
      </c>
    </row>
    <row r="23" spans="1:8" ht="15">
      <c r="A23" s="1"/>
      <c r="B23" s="23" t="s">
        <v>26</v>
      </c>
      <c r="C23" s="24">
        <v>1788225.29</v>
      </c>
      <c r="D23" s="24">
        <v>0</v>
      </c>
      <c r="E23" s="24">
        <f t="shared" si="0"/>
        <v>1788225.29</v>
      </c>
      <c r="F23" s="24">
        <v>1536340.95</v>
      </c>
      <c r="G23" s="24">
        <v>1419633.69</v>
      </c>
      <c r="H23" s="24">
        <f t="shared" si="1"/>
        <v>251884.34000000008</v>
      </c>
    </row>
    <row r="24" spans="1:8" ht="15">
      <c r="A24" s="1"/>
      <c r="B24" s="23" t="s">
        <v>27</v>
      </c>
      <c r="C24" s="24">
        <v>976849.9</v>
      </c>
      <c r="D24" s="24">
        <v>0</v>
      </c>
      <c r="E24" s="24">
        <f t="shared" si="0"/>
        <v>976849.9</v>
      </c>
      <c r="F24" s="24">
        <v>1379063.45</v>
      </c>
      <c r="G24" s="24">
        <v>1327072.82</v>
      </c>
      <c r="H24" s="24">
        <f t="shared" si="1"/>
        <v>-402213.54999999993</v>
      </c>
    </row>
    <row r="25" spans="1:8" ht="15">
      <c r="A25" s="1"/>
      <c r="B25" s="23" t="s">
        <v>28</v>
      </c>
      <c r="C25" s="24">
        <v>2097097.66</v>
      </c>
      <c r="D25" s="24">
        <v>0</v>
      </c>
      <c r="E25" s="24">
        <f t="shared" si="0"/>
        <v>2097097.66</v>
      </c>
      <c r="F25" s="24">
        <v>1789373.11</v>
      </c>
      <c r="G25" s="24">
        <v>1700223.96</v>
      </c>
      <c r="H25" s="24">
        <f t="shared" si="1"/>
        <v>307724.5499999998</v>
      </c>
    </row>
    <row r="26" spans="1:8" ht="15">
      <c r="A26" s="1"/>
      <c r="B26" s="23" t="s">
        <v>29</v>
      </c>
      <c r="C26" s="24">
        <v>935782.09</v>
      </c>
      <c r="D26" s="24">
        <v>0</v>
      </c>
      <c r="E26" s="24">
        <f t="shared" si="0"/>
        <v>935782.09</v>
      </c>
      <c r="F26" s="24">
        <v>799630.32</v>
      </c>
      <c r="G26" s="24">
        <v>770136.11</v>
      </c>
      <c r="H26" s="24">
        <f t="shared" si="1"/>
        <v>136151.77000000002</v>
      </c>
    </row>
    <row r="27" spans="1:8" ht="24">
      <c r="A27" s="1"/>
      <c r="B27" s="23" t="s">
        <v>30</v>
      </c>
      <c r="C27" s="24">
        <v>800492.87</v>
      </c>
      <c r="D27" s="24">
        <v>0</v>
      </c>
      <c r="E27" s="24">
        <f t="shared" si="0"/>
        <v>800492.87</v>
      </c>
      <c r="F27" s="24">
        <v>747833</v>
      </c>
      <c r="G27" s="24">
        <v>689402.23</v>
      </c>
      <c r="H27" s="24">
        <f t="shared" si="1"/>
        <v>52659.869999999995</v>
      </c>
    </row>
    <row r="28" spans="1:8" ht="15">
      <c r="A28" s="1"/>
      <c r="B28" s="23" t="s">
        <v>31</v>
      </c>
      <c r="C28" s="24">
        <v>9682320.1</v>
      </c>
      <c r="D28" s="24">
        <v>0</v>
      </c>
      <c r="E28" s="24">
        <f t="shared" si="0"/>
        <v>9682320.1</v>
      </c>
      <c r="F28" s="24">
        <v>8156341.13</v>
      </c>
      <c r="G28" s="24">
        <v>7717140.32</v>
      </c>
      <c r="H28" s="24">
        <f t="shared" si="1"/>
        <v>1525978.9699999997</v>
      </c>
    </row>
    <row r="29" spans="1:8" ht="15">
      <c r="A29" s="1"/>
      <c r="B29" s="23" t="s">
        <v>32</v>
      </c>
      <c r="C29" s="24">
        <v>798492.28</v>
      </c>
      <c r="D29" s="24">
        <v>0</v>
      </c>
      <c r="E29" s="24">
        <f t="shared" si="0"/>
        <v>798492.28</v>
      </c>
      <c r="F29" s="24">
        <v>780075.78</v>
      </c>
      <c r="G29" s="24">
        <v>732574.12</v>
      </c>
      <c r="H29" s="24">
        <f t="shared" si="1"/>
        <v>18416.5</v>
      </c>
    </row>
    <row r="30" spans="1:8" ht="15">
      <c r="A30" s="1"/>
      <c r="B30" s="25"/>
      <c r="C30" s="26"/>
      <c r="D30" s="26"/>
      <c r="E30" s="26"/>
      <c r="F30" s="26"/>
      <c r="G30" s="26"/>
      <c r="H30" s="26"/>
    </row>
    <row r="31" spans="1:8" ht="15">
      <c r="A31" s="1"/>
      <c r="B31" s="27" t="s">
        <v>33</v>
      </c>
      <c r="C31" s="28">
        <f>SUM(C32:C50)</f>
        <v>0</v>
      </c>
      <c r="D31" s="28">
        <f>SUM(D32:D50)</f>
        <v>129488788.93</v>
      </c>
      <c r="E31" s="29">
        <f aca="true" t="shared" si="2" ref="E31:E50">SUM(C31:D31)</f>
        <v>129488788.93</v>
      </c>
      <c r="F31" s="28">
        <f>SUM(F32:F50)</f>
        <v>25795254.92</v>
      </c>
      <c r="G31" s="28">
        <f>SUM(G32:G50)</f>
        <v>25319946.42</v>
      </c>
      <c r="H31" s="29">
        <f aca="true" t="shared" si="3" ref="H31:H50">SUM(E31-F31)</f>
        <v>103693534.01</v>
      </c>
    </row>
    <row r="32" spans="1:8" ht="15">
      <c r="A32" s="1"/>
      <c r="B32" s="23" t="s">
        <v>14</v>
      </c>
      <c r="C32" s="24">
        <v>0</v>
      </c>
      <c r="D32" s="24">
        <v>0</v>
      </c>
      <c r="E32" s="24">
        <f t="shared" si="2"/>
        <v>0</v>
      </c>
      <c r="F32" s="24">
        <v>0</v>
      </c>
      <c r="G32" s="24">
        <v>0</v>
      </c>
      <c r="H32" s="24">
        <f t="shared" si="3"/>
        <v>0</v>
      </c>
    </row>
    <row r="33" spans="1:8" ht="15">
      <c r="A33" s="1"/>
      <c r="B33" s="23" t="s">
        <v>15</v>
      </c>
      <c r="C33" s="24">
        <v>0</v>
      </c>
      <c r="D33" s="24">
        <v>129488788.93</v>
      </c>
      <c r="E33" s="24">
        <f t="shared" si="2"/>
        <v>129488788.93</v>
      </c>
      <c r="F33" s="24">
        <v>25795254.92</v>
      </c>
      <c r="G33" s="24">
        <v>25319946.42</v>
      </c>
      <c r="H33" s="24">
        <f t="shared" si="3"/>
        <v>103693534.01</v>
      </c>
    </row>
    <row r="34" spans="1:8" ht="15">
      <c r="A34" s="1"/>
      <c r="B34" s="23" t="s">
        <v>16</v>
      </c>
      <c r="C34" s="24">
        <v>0</v>
      </c>
      <c r="D34" s="24">
        <v>0</v>
      </c>
      <c r="E34" s="24">
        <f t="shared" si="2"/>
        <v>0</v>
      </c>
      <c r="F34" s="24">
        <v>0</v>
      </c>
      <c r="G34" s="24">
        <v>0</v>
      </c>
      <c r="H34" s="24">
        <f t="shared" si="3"/>
        <v>0</v>
      </c>
    </row>
    <row r="35" spans="1:8" ht="15">
      <c r="A35" s="1"/>
      <c r="B35" s="23" t="s">
        <v>17</v>
      </c>
      <c r="C35" s="24">
        <v>0</v>
      </c>
      <c r="D35" s="24">
        <v>0</v>
      </c>
      <c r="E35" s="24">
        <f t="shared" si="2"/>
        <v>0</v>
      </c>
      <c r="F35" s="24">
        <v>0</v>
      </c>
      <c r="G35" s="24">
        <v>0</v>
      </c>
      <c r="H35" s="24">
        <f t="shared" si="3"/>
        <v>0</v>
      </c>
    </row>
    <row r="36" spans="1:8" ht="15">
      <c r="A36" s="1"/>
      <c r="B36" s="23" t="s">
        <v>18</v>
      </c>
      <c r="C36" s="24">
        <v>0</v>
      </c>
      <c r="D36" s="24">
        <v>0</v>
      </c>
      <c r="E36" s="24">
        <f t="shared" si="2"/>
        <v>0</v>
      </c>
      <c r="F36" s="24">
        <v>0</v>
      </c>
      <c r="G36" s="24">
        <v>0</v>
      </c>
      <c r="H36" s="24">
        <f t="shared" si="3"/>
        <v>0</v>
      </c>
    </row>
    <row r="37" spans="1:8" ht="24">
      <c r="A37" s="1"/>
      <c r="B37" s="23" t="s">
        <v>19</v>
      </c>
      <c r="C37" s="24">
        <v>0</v>
      </c>
      <c r="D37" s="24">
        <v>0</v>
      </c>
      <c r="E37" s="24">
        <f t="shared" si="2"/>
        <v>0</v>
      </c>
      <c r="F37" s="24">
        <v>0</v>
      </c>
      <c r="G37" s="24">
        <v>0</v>
      </c>
      <c r="H37" s="24">
        <f t="shared" si="3"/>
        <v>0</v>
      </c>
    </row>
    <row r="38" spans="1:8" ht="15">
      <c r="A38" s="1"/>
      <c r="B38" s="23" t="s">
        <v>20</v>
      </c>
      <c r="C38" s="24">
        <v>0</v>
      </c>
      <c r="D38" s="24">
        <v>0</v>
      </c>
      <c r="E38" s="24">
        <f t="shared" si="2"/>
        <v>0</v>
      </c>
      <c r="F38" s="24">
        <v>0</v>
      </c>
      <c r="G38" s="24">
        <v>0</v>
      </c>
      <c r="H38" s="24">
        <f t="shared" si="3"/>
        <v>0</v>
      </c>
    </row>
    <row r="39" spans="1:8" ht="15">
      <c r="A39" s="1"/>
      <c r="B39" s="23" t="s">
        <v>21</v>
      </c>
      <c r="C39" s="24">
        <v>0</v>
      </c>
      <c r="D39" s="24">
        <v>0</v>
      </c>
      <c r="E39" s="24">
        <f t="shared" si="2"/>
        <v>0</v>
      </c>
      <c r="F39" s="24">
        <v>0</v>
      </c>
      <c r="G39" s="24">
        <v>0</v>
      </c>
      <c r="H39" s="24">
        <f t="shared" si="3"/>
        <v>0</v>
      </c>
    </row>
    <row r="40" spans="1:8" ht="15">
      <c r="A40" s="1"/>
      <c r="B40" s="23" t="s">
        <v>22</v>
      </c>
      <c r="C40" s="24">
        <v>0</v>
      </c>
      <c r="D40" s="24">
        <v>0</v>
      </c>
      <c r="E40" s="24">
        <f t="shared" si="2"/>
        <v>0</v>
      </c>
      <c r="F40" s="24">
        <v>0</v>
      </c>
      <c r="G40" s="24">
        <v>0</v>
      </c>
      <c r="H40" s="24">
        <f t="shared" si="3"/>
        <v>0</v>
      </c>
    </row>
    <row r="41" spans="1:8" ht="15">
      <c r="A41" s="1"/>
      <c r="B41" s="23" t="s">
        <v>23</v>
      </c>
      <c r="C41" s="24">
        <v>0</v>
      </c>
      <c r="D41" s="24">
        <v>0</v>
      </c>
      <c r="E41" s="24">
        <f t="shared" si="2"/>
        <v>0</v>
      </c>
      <c r="F41" s="24">
        <v>0</v>
      </c>
      <c r="G41" s="24">
        <v>0</v>
      </c>
      <c r="H41" s="24">
        <f t="shared" si="3"/>
        <v>0</v>
      </c>
    </row>
    <row r="42" spans="1:8" ht="15">
      <c r="A42" s="1"/>
      <c r="B42" s="23" t="s">
        <v>24</v>
      </c>
      <c r="C42" s="24">
        <v>0</v>
      </c>
      <c r="D42" s="24">
        <v>0</v>
      </c>
      <c r="E42" s="24">
        <f t="shared" si="2"/>
        <v>0</v>
      </c>
      <c r="F42" s="24">
        <v>0</v>
      </c>
      <c r="G42" s="24">
        <v>0</v>
      </c>
      <c r="H42" s="24">
        <f t="shared" si="3"/>
        <v>0</v>
      </c>
    </row>
    <row r="43" spans="1:8" ht="15">
      <c r="A43" s="1"/>
      <c r="B43" s="23" t="s">
        <v>25</v>
      </c>
      <c r="C43" s="24">
        <v>0</v>
      </c>
      <c r="D43" s="24">
        <v>0</v>
      </c>
      <c r="E43" s="24">
        <f t="shared" si="2"/>
        <v>0</v>
      </c>
      <c r="F43" s="24">
        <v>0</v>
      </c>
      <c r="G43" s="24">
        <v>0</v>
      </c>
      <c r="H43" s="24">
        <f t="shared" si="3"/>
        <v>0</v>
      </c>
    </row>
    <row r="44" spans="1:8" ht="15">
      <c r="A44" s="1"/>
      <c r="B44" s="23" t="s">
        <v>26</v>
      </c>
      <c r="C44" s="24">
        <v>0</v>
      </c>
      <c r="D44" s="24">
        <v>0</v>
      </c>
      <c r="E44" s="24">
        <f t="shared" si="2"/>
        <v>0</v>
      </c>
      <c r="F44" s="24">
        <v>0</v>
      </c>
      <c r="G44" s="24">
        <v>0</v>
      </c>
      <c r="H44" s="24">
        <f t="shared" si="3"/>
        <v>0</v>
      </c>
    </row>
    <row r="45" spans="1:8" ht="15">
      <c r="A45" s="1"/>
      <c r="B45" s="23" t="s">
        <v>27</v>
      </c>
      <c r="C45" s="24">
        <v>0</v>
      </c>
      <c r="D45" s="24">
        <v>0</v>
      </c>
      <c r="E45" s="24">
        <f t="shared" si="2"/>
        <v>0</v>
      </c>
      <c r="F45" s="24">
        <v>0</v>
      </c>
      <c r="G45" s="24">
        <v>0</v>
      </c>
      <c r="H45" s="24">
        <f t="shared" si="3"/>
        <v>0</v>
      </c>
    </row>
    <row r="46" spans="1:8" ht="15">
      <c r="A46" s="1"/>
      <c r="B46" s="23" t="s">
        <v>28</v>
      </c>
      <c r="C46" s="24">
        <v>0</v>
      </c>
      <c r="D46" s="24">
        <v>0</v>
      </c>
      <c r="E46" s="24">
        <f t="shared" si="2"/>
        <v>0</v>
      </c>
      <c r="F46" s="24">
        <v>0</v>
      </c>
      <c r="G46" s="24">
        <v>0</v>
      </c>
      <c r="H46" s="24">
        <f t="shared" si="3"/>
        <v>0</v>
      </c>
    </row>
    <row r="47" spans="1:8" ht="15">
      <c r="A47" s="1"/>
      <c r="B47" s="23" t="s">
        <v>29</v>
      </c>
      <c r="C47" s="24">
        <v>0</v>
      </c>
      <c r="D47" s="24">
        <v>0</v>
      </c>
      <c r="E47" s="24">
        <f t="shared" si="2"/>
        <v>0</v>
      </c>
      <c r="F47" s="24">
        <v>0</v>
      </c>
      <c r="G47" s="24">
        <v>0</v>
      </c>
      <c r="H47" s="24">
        <f t="shared" si="3"/>
        <v>0</v>
      </c>
    </row>
    <row r="48" spans="1:8" ht="24">
      <c r="A48" s="1"/>
      <c r="B48" s="23" t="s">
        <v>30</v>
      </c>
      <c r="C48" s="24">
        <v>0</v>
      </c>
      <c r="D48" s="24">
        <v>0</v>
      </c>
      <c r="E48" s="24">
        <f t="shared" si="2"/>
        <v>0</v>
      </c>
      <c r="F48" s="24">
        <v>0</v>
      </c>
      <c r="G48" s="24">
        <v>0</v>
      </c>
      <c r="H48" s="24">
        <f t="shared" si="3"/>
        <v>0</v>
      </c>
    </row>
    <row r="49" spans="1:8" ht="15">
      <c r="A49" s="1"/>
      <c r="B49" s="23" t="s">
        <v>31</v>
      </c>
      <c r="C49" s="24">
        <v>0</v>
      </c>
      <c r="D49" s="24">
        <v>0</v>
      </c>
      <c r="E49" s="24">
        <f t="shared" si="2"/>
        <v>0</v>
      </c>
      <c r="F49" s="24">
        <v>0</v>
      </c>
      <c r="G49" s="24">
        <v>0</v>
      </c>
      <c r="H49" s="24">
        <f t="shared" si="3"/>
        <v>0</v>
      </c>
    </row>
    <row r="50" spans="1:8" ht="15">
      <c r="A50" s="1"/>
      <c r="B50" s="23" t="s">
        <v>32</v>
      </c>
      <c r="C50" s="24">
        <v>0</v>
      </c>
      <c r="D50" s="24">
        <v>0</v>
      </c>
      <c r="E50" s="24">
        <f t="shared" si="2"/>
        <v>0</v>
      </c>
      <c r="F50" s="24">
        <v>0</v>
      </c>
      <c r="G50" s="24">
        <v>0</v>
      </c>
      <c r="H50" s="24">
        <f t="shared" si="3"/>
        <v>0</v>
      </c>
    </row>
    <row r="51" spans="1:8" ht="15">
      <c r="A51" s="1"/>
      <c r="B51" s="30"/>
      <c r="C51" s="26"/>
      <c r="D51" s="26"/>
      <c r="E51" s="26"/>
      <c r="F51" s="26"/>
      <c r="G51" s="26"/>
      <c r="H51" s="26"/>
    </row>
    <row r="52" spans="1:8" ht="15">
      <c r="A52" s="1"/>
      <c r="B52" s="31" t="s">
        <v>34</v>
      </c>
      <c r="C52" s="32">
        <f aca="true" t="shared" si="4" ref="C52:H52">SUM(C10+C31)</f>
        <v>40000000</v>
      </c>
      <c r="D52" s="32">
        <f t="shared" si="4"/>
        <v>142321089.5</v>
      </c>
      <c r="E52" s="32">
        <f t="shared" si="4"/>
        <v>182321089.5</v>
      </c>
      <c r="F52" s="32">
        <f t="shared" si="4"/>
        <v>62868491.620000005</v>
      </c>
      <c r="G52" s="32">
        <f t="shared" si="4"/>
        <v>60397343.24</v>
      </c>
      <c r="H52" s="32">
        <f t="shared" si="4"/>
        <v>119452597.88</v>
      </c>
    </row>
    <row r="53" spans="1:8" ht="15.75" thickBot="1">
      <c r="A53" s="1"/>
      <c r="B53" s="33"/>
      <c r="C53" s="34"/>
      <c r="D53" s="34"/>
      <c r="E53" s="35"/>
      <c r="F53" s="34"/>
      <c r="G53" s="34"/>
      <c r="H53" s="36"/>
    </row>
    <row r="55" spans="2:6" ht="15">
      <c r="B55" s="37" t="s">
        <v>35</v>
      </c>
      <c r="C55" s="38"/>
      <c r="D55" s="38"/>
      <c r="E55" s="38"/>
      <c r="F55" s="38"/>
    </row>
    <row r="56" spans="2:6" ht="15">
      <c r="B56" s="38"/>
      <c r="C56" s="38"/>
      <c r="D56" s="38"/>
      <c r="E56" s="38"/>
      <c r="F56" s="38"/>
    </row>
    <row r="57" spans="2:6" ht="15">
      <c r="B57" s="39" t="s">
        <v>36</v>
      </c>
      <c r="C57" s="38"/>
      <c r="D57" s="40" t="s">
        <v>37</v>
      </c>
      <c r="E57" s="40"/>
      <c r="F57" s="40"/>
    </row>
    <row r="58" spans="2:6" ht="15">
      <c r="B58" s="39" t="s">
        <v>38</v>
      </c>
      <c r="C58" s="38"/>
      <c r="D58" s="40" t="s">
        <v>39</v>
      </c>
      <c r="E58" s="40"/>
      <c r="F58" s="40"/>
    </row>
  </sheetData>
  <sheetProtection/>
  <mergeCells count="10">
    <mergeCell ref="D57:F57"/>
    <mergeCell ref="D58:F58"/>
    <mergeCell ref="B3:H3"/>
    <mergeCell ref="B4:H4"/>
    <mergeCell ref="B5:H5"/>
    <mergeCell ref="B6:H6"/>
    <mergeCell ref="B7:H7"/>
    <mergeCell ref="B8:B9"/>
    <mergeCell ref="C8:G8"/>
    <mergeCell ref="H8:H9"/>
  </mergeCells>
  <printOptions/>
  <pageMargins left="0" right="0.11811023622047245" top="0.15748031496062992" bottom="0.15748031496062992" header="0.31496062992125984" footer="0.31496062992125984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Margarita Arias Flores</dc:creator>
  <cp:keywords/>
  <dc:description/>
  <cp:lastModifiedBy>Blanca Margarita Arias Flores</cp:lastModifiedBy>
  <cp:lastPrinted>2022-02-04T18:43:09Z</cp:lastPrinted>
  <dcterms:created xsi:type="dcterms:W3CDTF">2022-02-04T18:41:07Z</dcterms:created>
  <dcterms:modified xsi:type="dcterms:W3CDTF">2022-02-04T18:44:37Z</dcterms:modified>
  <cp:category/>
  <cp:version/>
  <cp:contentType/>
  <cp:contentStatus/>
</cp:coreProperties>
</file>